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UENTA PUBLICA 2021\INFORMACION PRESUPUESTAL\"/>
    </mc:Choice>
  </mc:AlternateContent>
  <xr:revisionPtr revIDLastSave="0" documentId="13_ncr:1_{2ABA9208-9BC7-4322-9C36-41C9F6C24EFF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0" i="1"/>
  <c r="H15" i="1"/>
  <c r="H14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H11" i="1" s="1"/>
  <c r="E10" i="1"/>
  <c r="H10" i="1" s="1"/>
  <c r="C9" i="1"/>
  <c r="G81" i="1" l="1"/>
  <c r="F81" i="1"/>
  <c r="E73" i="1"/>
  <c r="H73" i="1" s="1"/>
  <c r="E69" i="1"/>
  <c r="H69" i="1" s="1"/>
  <c r="E27" i="1"/>
  <c r="H27" i="1" s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<sst xmlns="http://schemas.openxmlformats.org/spreadsheetml/2006/main" count="95" uniqueCount="95">
  <si>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</si>
  <si>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</si>
  <si>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</si>
  <si>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</si>
  <si>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</si>
  <si>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</si>
  <si>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</si>
  <si>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</si>
  <si>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</si>
  <si>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</si>
  <si>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</si>
  <si>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</si>
  <si>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</si>
  <si>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</si>
  <si>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</si>
  <si>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</si>
  <si>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</si>
  <si>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</si>
  <si>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</si>
  <si>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</si>
  <si>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</si>
  <si>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</si>
  <si>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</si>
  <si>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</si>
  <si>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</si>
  <si>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</si>
  <si>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</si>
  <si>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</si>
  <si>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</si>
  <si>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</si>
  <si>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</si>
  <si>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</si>
  <si>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</si>
  <si>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</si>
  <si>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</si>
  <si>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</si>
  <si>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</si>
  <si>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</si>
  <si>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</si>
  <si>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</si>
  <si>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</si>
  <si>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</si>
  <si>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</si>
  <si>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</si>
  <si>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</si>
  <si>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</si>
  <si>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</si>
  <si>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</si>
  <si>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</si>
  <si>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</si>
  <si>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</si>
  <si>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</si>
  <si>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</si>
  <si>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</si>
  <si>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</si>
  <si>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</si>
  <si>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</si>
  <si>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</si>
  <si>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</si>
  <si>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</si>
  <si>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</si>
  <si>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</si>
  <si>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</si>
  <si>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</si>
  <si>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</si>
  <si>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</si>
  <si>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</si>
  <si>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</si>
  <si>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</si>
  <si>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</si>
  <si>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</si>
  <si>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</si>
  <si>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</si>
  <si>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</si>
  <si>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</si>
  <si>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</si>
  <si>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</si>
  <si>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</si>
  <si>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</si>
  <si>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</si>
  <si>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</si>
  <si>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</si>
  <si>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</si>
  <si>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</si>
  <si>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</si>
  <si>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</si>
  <si>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</si>
  <si>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JUNTA MUNICIPAL DE AGUA Y SANEAMIENTO SAN FRANCISCO DEL ORO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</si>
  <si>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</si>
  <si>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</si>
  <si>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</si>
  <si>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LIC. CARMEN LIZBETH ACOSTA GARCIA</t>
  </si>
  <si>
    <t>LIC. DAVID TRINIDAD ASTORGA MONTOYA</t>
  </si>
  <si>
    <t xml:space="preserve">                                                    DIRECTORA EJECUTIVA</t>
  </si>
  <si>
    <t xml:space="preserve">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</si>
</sst>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6" zoomScale="80" zoomScaleNormal="80" workbookViewId="0">
      <selection activeCell="M73" sqref="M7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28515625" style="1" customWidth="1"/>
    <col min="4" max="4" width="14.85546875" style="1" customWidth="1"/>
    <col min="5" max="5" width="15.5703125" style="1" customWidth="1"/>
    <col min="6" max="6" width="15.28515625" style="1" customWidth="1"/>
    <col min="7" max="7" width="14.42578125" style="1" bestFit="1" customWidth="1"/>
    <col min="8" max="8" width="15.28515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9" t="s">
        <v>87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ht="12.6" customHeight="1" thickBot="1" x14ac:dyDescent="0.25">
      <c r="B5" s="35" t="s">
        <v>86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9" ht="24.75" thickBot="1" x14ac:dyDescent="0.25">
      <c r="B7" s="39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5"/>
    </row>
    <row r="8" spans="2:9" ht="15.75" customHeight="1" thickBot="1" x14ac:dyDescent="0.25">
      <c r="B8" s="40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1761313</v>
      </c>
      <c r="D9" s="16">
        <f>SUM(D10:D16)</f>
        <v>310074</v>
      </c>
      <c r="E9" s="16">
        <f t="shared" ref="E9:E26" si="0">C9+D9</f>
        <v>2071387</v>
      </c>
      <c r="F9" s="16">
        <f>SUM(F10:F16)</f>
        <v>2123104</v>
      </c>
      <c r="G9" s="16">
        <f>SUM(G10:G16)</f>
        <v>0</v>
      </c>
      <c r="H9" s="16">
        <f t="shared" ref="H9:H40" si="1">E9-F9</f>
        <v>-51717</v>
      </c>
    </row>
    <row r="10" spans="2:9" ht="12" customHeight="1" x14ac:dyDescent="0.2">
      <c r="B10" s="11" t="s">
        <v>14</v>
      </c>
      <c r="C10" s="12">
        <v>1070096</v>
      </c>
      <c r="D10" s="13">
        <v>88183</v>
      </c>
      <c r="E10" s="18">
        <f t="shared" si="0"/>
        <v>1158279</v>
      </c>
      <c r="F10" s="12">
        <v>1171556</v>
      </c>
      <c r="G10" s="12">
        <v>0</v>
      </c>
      <c r="H10" s="20">
        <f t="shared" si="1"/>
        <v>-13277</v>
      </c>
    </row>
    <row r="11" spans="2:9" ht="12" customHeight="1" x14ac:dyDescent="0.2">
      <c r="B11" s="11" t="s">
        <v>15</v>
      </c>
      <c r="C11" s="12">
        <v>293904</v>
      </c>
      <c r="D11" s="13">
        <v>74277</v>
      </c>
      <c r="E11" s="18">
        <f t="shared" si="0"/>
        <v>368181</v>
      </c>
      <c r="F11" s="12">
        <v>363656</v>
      </c>
      <c r="G11" s="12">
        <v>0</v>
      </c>
      <c r="H11" s="20">
        <f t="shared" si="1"/>
        <v>4525</v>
      </c>
    </row>
    <row r="12" spans="2:9" ht="12" customHeight="1" x14ac:dyDescent="0.2">
      <c r="B12" s="11" t="s">
        <v>16</v>
      </c>
      <c r="C12" s="12">
        <v>345914</v>
      </c>
      <c r="D12" s="13">
        <v>107512</v>
      </c>
      <c r="E12" s="18">
        <f t="shared" si="0"/>
        <v>453426</v>
      </c>
      <c r="F12" s="12">
        <v>469342</v>
      </c>
      <c r="G12" s="12">
        <v>0</v>
      </c>
      <c r="H12" s="20">
        <f t="shared" si="1"/>
        <v>-15916</v>
      </c>
    </row>
    <row r="13" spans="2:9" ht="12" customHeight="1" x14ac:dyDescent="0.2">
      <c r="B13" s="11" t="s">
        <v>17</v>
      </c>
      <c r="C13" s="12">
        <v>51399</v>
      </c>
      <c r="D13" s="13">
        <v>40102</v>
      </c>
      <c r="E13" s="18">
        <f>C13+D13</f>
        <v>91501</v>
      </c>
      <c r="F13" s="12">
        <v>98913</v>
      </c>
      <c r="G13" s="12">
        <v>0</v>
      </c>
      <c r="H13" s="20">
        <f t="shared" si="1"/>
        <v>-7412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19637</v>
      </c>
      <c r="G14" s="12">
        <v>0</v>
      </c>
      <c r="H14" s="20">
        <f t="shared" si="1"/>
        <v>-19637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249471</v>
      </c>
      <c r="D17" s="16">
        <f>SUM(D18:D26)</f>
        <v>146724</v>
      </c>
      <c r="E17" s="16">
        <f t="shared" si="0"/>
        <v>396195</v>
      </c>
      <c r="F17" s="16">
        <f>SUM(F18:F26)</f>
        <v>448444</v>
      </c>
      <c r="G17" s="16">
        <f>SUM(G18:G26)</f>
        <v>0</v>
      </c>
      <c r="H17" s="16">
        <f t="shared" si="1"/>
        <v>-52249</v>
      </c>
    </row>
    <row r="18" spans="2:8" ht="24" x14ac:dyDescent="0.2">
      <c r="B18" s="9" t="s">
        <v>22</v>
      </c>
      <c r="C18" s="12">
        <v>16167</v>
      </c>
      <c r="D18" s="13">
        <v>9497</v>
      </c>
      <c r="E18" s="18">
        <f t="shared" si="0"/>
        <v>25664</v>
      </c>
      <c r="F18" s="12">
        <v>43092</v>
      </c>
      <c r="G18" s="12">
        <v>0</v>
      </c>
      <c r="H18" s="20">
        <f t="shared" si="1"/>
        <v>-17428</v>
      </c>
    </row>
    <row r="19" spans="2:8" ht="12" customHeight="1" x14ac:dyDescent="0.2">
      <c r="B19" s="9" t="s">
        <v>23</v>
      </c>
      <c r="C19" s="12">
        <v>6038</v>
      </c>
      <c r="D19" s="13">
        <v>1597</v>
      </c>
      <c r="E19" s="18">
        <f t="shared" si="0"/>
        <v>7635</v>
      </c>
      <c r="F19" s="12">
        <v>9423</v>
      </c>
      <c r="G19" s="12">
        <v>0</v>
      </c>
      <c r="H19" s="20">
        <f t="shared" si="1"/>
        <v>-1788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230</v>
      </c>
      <c r="D21" s="13">
        <v>46740</v>
      </c>
      <c r="E21" s="18">
        <f t="shared" si="0"/>
        <v>46970</v>
      </c>
      <c r="F21" s="12">
        <v>54177</v>
      </c>
      <c r="G21" s="12">
        <v>0</v>
      </c>
      <c r="H21" s="20">
        <f t="shared" si="1"/>
        <v>-7207</v>
      </c>
    </row>
    <row r="22" spans="2:8" ht="12" customHeight="1" x14ac:dyDescent="0.2">
      <c r="B22" s="9" t="s">
        <v>26</v>
      </c>
      <c r="C22" s="12">
        <v>4830</v>
      </c>
      <c r="D22" s="13">
        <v>-1385</v>
      </c>
      <c r="E22" s="18">
        <f t="shared" si="0"/>
        <v>3445</v>
      </c>
      <c r="F22" s="12">
        <v>5168</v>
      </c>
      <c r="G22" s="12">
        <v>0</v>
      </c>
      <c r="H22" s="20">
        <f t="shared" si="1"/>
        <v>-1723</v>
      </c>
    </row>
    <row r="23" spans="2:8" ht="12" customHeight="1" x14ac:dyDescent="0.2">
      <c r="B23" s="9" t="s">
        <v>27</v>
      </c>
      <c r="C23" s="12">
        <v>139248</v>
      </c>
      <c r="D23" s="13">
        <v>29859</v>
      </c>
      <c r="E23" s="18">
        <f t="shared" si="0"/>
        <v>169107</v>
      </c>
      <c r="F23" s="12">
        <v>185127</v>
      </c>
      <c r="G23" s="12">
        <v>0</v>
      </c>
      <c r="H23" s="20">
        <f t="shared" si="1"/>
        <v>-16020</v>
      </c>
    </row>
    <row r="24" spans="2:8" ht="12" customHeight="1" x14ac:dyDescent="0.2">
      <c r="B24" s="9" t="s">
        <v>28</v>
      </c>
      <c r="C24" s="12">
        <v>0</v>
      </c>
      <c r="D24" s="13">
        <v>3048</v>
      </c>
      <c r="E24" s="18">
        <f t="shared" si="0"/>
        <v>3048</v>
      </c>
      <c r="F24" s="12">
        <v>4316</v>
      </c>
      <c r="G24" s="12">
        <v>0</v>
      </c>
      <c r="H24" s="20">
        <f t="shared" si="1"/>
        <v>-1268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82958</v>
      </c>
      <c r="D26" s="13">
        <v>57368</v>
      </c>
      <c r="E26" s="18">
        <f t="shared" si="0"/>
        <v>140326</v>
      </c>
      <c r="F26" s="12">
        <v>147141</v>
      </c>
      <c r="G26" s="12">
        <v>0</v>
      </c>
      <c r="H26" s="20">
        <f t="shared" si="1"/>
        <v>-6815</v>
      </c>
    </row>
    <row r="27" spans="2:8" ht="20.100000000000001" customHeight="1" x14ac:dyDescent="0.2">
      <c r="B27" s="6" t="s">
        <v>31</v>
      </c>
      <c r="C27" s="16">
        <f>SUM(C28:C36)</f>
        <v>1366892</v>
      </c>
      <c r="D27" s="16">
        <f>SUM(D28:D36)</f>
        <v>155876</v>
      </c>
      <c r="E27" s="16">
        <f>D27+C27</f>
        <v>1522768</v>
      </c>
      <c r="F27" s="16">
        <f>SUM(F28:F36)</f>
        <v>1454061</v>
      </c>
      <c r="G27" s="16">
        <f>SUM(G28:G36)</f>
        <v>0</v>
      </c>
      <c r="H27" s="16">
        <f t="shared" si="1"/>
        <v>68707</v>
      </c>
    </row>
    <row r="28" spans="2:8" x14ac:dyDescent="0.2">
      <c r="B28" s="9" t="s">
        <v>32</v>
      </c>
      <c r="C28" s="12">
        <v>1030759</v>
      </c>
      <c r="D28" s="13">
        <v>12586</v>
      </c>
      <c r="E28" s="18">
        <f t="shared" ref="E28:E36" si="2">C28+D28</f>
        <v>1043345</v>
      </c>
      <c r="F28" s="12">
        <v>961914</v>
      </c>
      <c r="G28" s="12">
        <v>0</v>
      </c>
      <c r="H28" s="20">
        <f t="shared" si="1"/>
        <v>81431</v>
      </c>
    </row>
    <row r="29" spans="2:8" x14ac:dyDescent="0.2">
      <c r="B29" s="9" t="s">
        <v>33</v>
      </c>
      <c r="C29" s="12">
        <v>59907</v>
      </c>
      <c r="D29" s="13">
        <v>21722</v>
      </c>
      <c r="E29" s="18">
        <f t="shared" si="2"/>
        <v>81629</v>
      </c>
      <c r="F29" s="12">
        <v>85859</v>
      </c>
      <c r="G29" s="12">
        <v>0</v>
      </c>
      <c r="H29" s="20">
        <f t="shared" si="1"/>
        <v>-4230</v>
      </c>
    </row>
    <row r="30" spans="2:8" ht="12" customHeight="1" x14ac:dyDescent="0.2">
      <c r="B30" s="9" t="s">
        <v>34</v>
      </c>
      <c r="C30" s="12">
        <v>0</v>
      </c>
      <c r="D30" s="13">
        <v>10000</v>
      </c>
      <c r="E30" s="18">
        <f t="shared" si="2"/>
        <v>10000</v>
      </c>
      <c r="F30" s="12">
        <v>10000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38157</v>
      </c>
      <c r="D31" s="13">
        <v>-6554</v>
      </c>
      <c r="E31" s="18">
        <f t="shared" si="2"/>
        <v>31603</v>
      </c>
      <c r="F31" s="12">
        <v>29810</v>
      </c>
      <c r="G31" s="12">
        <v>0</v>
      </c>
      <c r="H31" s="20">
        <f t="shared" si="1"/>
        <v>1793</v>
      </c>
    </row>
    <row r="32" spans="2:8" ht="24" x14ac:dyDescent="0.2">
      <c r="B32" s="9" t="s">
        <v>36</v>
      </c>
      <c r="C32" s="12">
        <v>42606</v>
      </c>
      <c r="D32" s="13">
        <v>72827</v>
      </c>
      <c r="E32" s="18">
        <f t="shared" si="2"/>
        <v>115433</v>
      </c>
      <c r="F32" s="12">
        <v>123871</v>
      </c>
      <c r="G32" s="12">
        <v>0</v>
      </c>
      <c r="H32" s="20">
        <f t="shared" si="1"/>
        <v>-8438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15337</v>
      </c>
      <c r="D34" s="13">
        <v>2333</v>
      </c>
      <c r="E34" s="18">
        <f t="shared" si="2"/>
        <v>17670</v>
      </c>
      <c r="F34" s="12">
        <v>17416</v>
      </c>
      <c r="G34" s="12">
        <v>0</v>
      </c>
      <c r="H34" s="20">
        <f t="shared" si="1"/>
        <v>254</v>
      </c>
    </row>
    <row r="35" spans="2:8" x14ac:dyDescent="0.2">
      <c r="B35" s="9" t="s">
        <v>39</v>
      </c>
      <c r="C35" s="12">
        <v>2756</v>
      </c>
      <c r="D35" s="13">
        <v>-282</v>
      </c>
      <c r="E35" s="18">
        <f t="shared" si="2"/>
        <v>2474</v>
      </c>
      <c r="F35" s="12">
        <v>2474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177370</v>
      </c>
      <c r="D36" s="13">
        <v>43244</v>
      </c>
      <c r="E36" s="18">
        <f t="shared" si="2"/>
        <v>220614</v>
      </c>
      <c r="F36" s="12">
        <v>222717</v>
      </c>
      <c r="G36" s="12">
        <v>0</v>
      </c>
      <c r="H36" s="20">
        <f t="shared" si="1"/>
        <v>-2103</v>
      </c>
    </row>
    <row r="37" spans="2:8" ht="20.100000000000001" customHeight="1" x14ac:dyDescent="0.2">
      <c r="B37" s="7" t="s">
        <v>41</v>
      </c>
      <c r="C37" s="16">
        <f>SUM(C38:C46)</f>
        <v>80269</v>
      </c>
      <c r="D37" s="16">
        <f>SUM(D38:D46)</f>
        <v>18953</v>
      </c>
      <c r="E37" s="16">
        <f>C37+D37</f>
        <v>99222</v>
      </c>
      <c r="F37" s="16">
        <f>SUM(F38:F46)</f>
        <v>99221</v>
      </c>
      <c r="G37" s="16">
        <f>SUM(G38:G46)</f>
        <v>0</v>
      </c>
      <c r="H37" s="16">
        <f t="shared" si="1"/>
        <v>1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80269</v>
      </c>
      <c r="D42" s="13">
        <v>18953</v>
      </c>
      <c r="E42" s="18">
        <f t="shared" si="3"/>
        <v>99222</v>
      </c>
      <c r="F42" s="12">
        <v>99221</v>
      </c>
      <c r="G42" s="12">
        <v>0</v>
      </c>
      <c r="H42" s="20">
        <f t="shared" si="4"/>
        <v>1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90996</v>
      </c>
      <c r="D69" s="17">
        <f>SUM(D70:D72)</f>
        <v>474715</v>
      </c>
      <c r="E69" s="17">
        <f t="shared" si="3"/>
        <v>565711</v>
      </c>
      <c r="F69" s="16">
        <f>SUM(F70:F72)</f>
        <v>0</v>
      </c>
      <c r="G69" s="17">
        <f>SUM(G70:G72)</f>
        <v>0</v>
      </c>
      <c r="H69" s="17">
        <f t="shared" si="4"/>
        <v>565711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90996</v>
      </c>
      <c r="D72" s="13">
        <v>474715</v>
      </c>
      <c r="E72" s="18">
        <f t="shared" si="3"/>
        <v>565711</v>
      </c>
      <c r="F72" s="12">
        <v>0</v>
      </c>
      <c r="G72" s="13">
        <v>0</v>
      </c>
      <c r="H72" s="18">
        <f t="shared" si="4"/>
        <v>565711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3548941</v>
      </c>
      <c r="D81" s="22">
        <f>SUM(D73,D69,D61,D57,D47,D37,D27,D17,D9)</f>
        <v>1106342</v>
      </c>
      <c r="E81" s="22">
        <f>C81+D81</f>
        <v>4655283</v>
      </c>
      <c r="F81" s="22">
        <f>SUM(F73,F69,F61,F57,F47,F37,F17,F27,F9)</f>
        <v>4124830</v>
      </c>
      <c r="G81" s="22">
        <f>SUM(G73,G69,G61,G57,G47,G37,G27,G17,G9)</f>
        <v>0</v>
      </c>
      <c r="H81" s="22">
        <f t="shared" si="5"/>
        <v>530453</v>
      </c>
    </row>
    <row r="83" spans="2:8" s="23" customFormat="1" x14ac:dyDescent="0.2"/>
    <row r="84" spans="2:8" s="24" customFormat="1" ht="15" x14ac:dyDescent="0.25">
      <c r="B84" s="25" t="s">
        <v>88</v>
      </c>
    </row>
    <row r="85" spans="2:8" s="24" customFormat="1" ht="15" x14ac:dyDescent="0.25"/>
    <row r="86" spans="2:8" s="24" customFormat="1" ht="15" x14ac:dyDescent="0.25"/>
    <row r="87" spans="2:8" s="24" customFormat="1" ht="15" x14ac:dyDescent="0.25"/>
    <row r="88" spans="2:8" s="24" customFormat="1" ht="15" x14ac:dyDescent="0.25">
      <c r="B88" s="25"/>
    </row>
    <row r="89" spans="2:8" s="24" customFormat="1" ht="15" x14ac:dyDescent="0.25">
      <c r="B89" s="26"/>
      <c r="D89" s="25"/>
    </row>
    <row r="90" spans="2:8" s="24" customFormat="1" ht="15" x14ac:dyDescent="0.25"/>
    <row r="91" spans="2:8" s="24" customFormat="1" ht="15" x14ac:dyDescent="0.25"/>
    <row r="92" spans="2:8" s="27" customFormat="1" ht="15.75" customHeight="1" x14ac:dyDescent="0.2"/>
    <row r="93" spans="2:8" s="24" customFormat="1" ht="15" x14ac:dyDescent="0.25">
      <c r="B93" s="25" t="s">
        <v>89</v>
      </c>
      <c r="D93" s="24" t="s">
        <v>90</v>
      </c>
    </row>
    <row r="94" spans="2:8" s="24" customFormat="1" ht="15" x14ac:dyDescent="0.25">
      <c r="B94" s="26" t="s">
        <v>91</v>
      </c>
      <c r="D94" s="25" t="s">
        <v>92</v>
      </c>
    </row>
    <row r="95" spans="2:8" s="24" customFormat="1" ht="15" x14ac:dyDescent="0.25">
      <c r="B95" s="24" t="s">
        <v>93</v>
      </c>
      <c r="D95" s="24" t="s">
        <v>94</v>
      </c>
    </row>
    <row r="96" spans="2:8" s="27" customFormat="1" x14ac:dyDescent="0.2"/>
    <row r="97" s="27" customFormat="1" x14ac:dyDescent="0.2"/>
    <row r="98" s="27" customFormat="1" x14ac:dyDescent="0.2"/>
    <row r="99" s="28" customFormat="1" x14ac:dyDescent="0.2"/>
    <row r="100" s="28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2022-02-08T00:47:47Z</cp:lastPrinted>
  <dcterms:created xsi:type="dcterms:W3CDTF">2019-12-04T16:22:52Z</dcterms:created>
  <dcterms:modified xsi:type="dcterms:W3CDTF">2022-02-08T00:48:11Z</dcterms:modified>
</cp:coreProperties>
</file>